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24000" windowHeight="9525"/>
  </bookViews>
  <sheets>
    <sheet name="estimate" sheetId="9" r:id="rId1"/>
  </sheets>
  <definedNames>
    <definedName name="_xlnm._FilterDatabase" localSheetId="0" hidden="1">estimate!$F$1:$F$61</definedName>
    <definedName name="_xlnm.Print_Area" localSheetId="0">estimate!$A$2:$F$62</definedName>
    <definedName name="_xlnm.Print_Titles" localSheetId="0">estimate!$5:$5</definedName>
  </definedNames>
  <calcPr calcId="144525"/>
</workbook>
</file>

<file path=xl/calcChain.xml><?xml version="1.0" encoding="utf-8"?>
<calcChain xmlns="http://schemas.openxmlformats.org/spreadsheetml/2006/main">
  <c r="F43" i="9" l="1"/>
  <c r="F54" i="9" l="1"/>
  <c r="F40" i="9"/>
  <c r="F36" i="9" l="1"/>
  <c r="F61" i="9" l="1"/>
  <c r="F9" i="9" l="1"/>
  <c r="F62" i="9" s="1"/>
</calcChain>
</file>

<file path=xl/sharedStrings.xml><?xml version="1.0" encoding="utf-8"?>
<sst xmlns="http://schemas.openxmlformats.org/spreadsheetml/2006/main" count="112" uniqueCount="76">
  <si>
    <t>Sl. No.</t>
  </si>
  <si>
    <t>Item Description</t>
  </si>
  <si>
    <t>Unit</t>
  </si>
  <si>
    <t>Qty</t>
  </si>
  <si>
    <t>Sqm</t>
  </si>
  <si>
    <t>Kgs</t>
  </si>
  <si>
    <t>ESTIMATE</t>
  </si>
  <si>
    <t>Cum</t>
  </si>
  <si>
    <t xml:space="preserve">Sub: Repair and renovation of BEML District office building at Burnpur Road, Asansol
</t>
  </si>
  <si>
    <t>Rmt</t>
  </si>
  <si>
    <t>Nos</t>
  </si>
  <si>
    <t>a)</t>
  </si>
  <si>
    <t>b)</t>
  </si>
  <si>
    <t>Nos.</t>
  </si>
  <si>
    <t>2X2.5 sqmm + 1x 1.5 sqmm earth wire</t>
  </si>
  <si>
    <t>2X4.0 sqmm + 1x 2.50 sqmm earth wire</t>
  </si>
  <si>
    <t>2X6.0 sqmm + 1x 4.0 sqmm earth wire</t>
  </si>
  <si>
    <t>c)</t>
  </si>
  <si>
    <t>A-Total (Rs)</t>
  </si>
  <si>
    <t>B-Total (Rs)</t>
  </si>
  <si>
    <t>C-Total (Rs)</t>
  </si>
  <si>
    <t>D-Total (Rs)</t>
  </si>
  <si>
    <t>E-Total (Rs)</t>
  </si>
  <si>
    <t>F-Total (Rs)</t>
  </si>
  <si>
    <t>Supplying and fixing 4-pole, 63Amps MCB of first quality, conforming to relevant IS, manufactured by  M/s L&amp;T/ABB/Legrand/Schneider/Merlin Gerin etc complete all as specified and directed by Engineer in charge</t>
  </si>
  <si>
    <t>Supplying and fixing  Single pole , 0-16 Amps MCB of first quality, conforming to relevant IS, manufactured by  M/s L&amp;T/ABB/Legrand/Schneider/Merlin Gerin etc complete all as specified and directed by Engineer in charge</t>
  </si>
  <si>
    <t>Supplying and fixing epoxy powder coated Cubicle floor mounted type LT panel board of size 1500mm (H) X1550mm (W)X400mm (D), conforming to televant IS, made out of 14/16 SWG CRCA sheet, Compartmentalized unitized construction wall mounting suitable for indoor application, conforming to relevant IS. All the openable compartments of the panel shall be completely shrouded and provided with padlocking arrangement on all compartments including bus bar and cable alley chambers. The panel shall have horizontal chamber on top and vertical bus bar chamber and cable alleys and provision for the cable entry at bottom. The panel shall be provided with hexagonal headed cadium plated nuts and bolts, lifiting bolts at the top and provision for the fro panel extension. PVC copper wires duly socked at both ends shall be used from verticle busbar to MCB's. The LT panel shall be provided with suitable earthing and colour coding as per the relevant IS. The minimum clearances between bus bars shall be Phase to phase - minimum 20mm and Phase to neutral-minimum 15mm. The LT panel shall include the following;</t>
  </si>
  <si>
    <r>
      <t>a) INCOMING :-</t>
    </r>
    <r>
      <rPr>
        <sz val="12"/>
        <rFont val="Times New Roman"/>
        <family val="1"/>
      </rPr>
      <t xml:space="preserve"> 160 Amp FP ONLOAD change over switch with front handle drive system at 415 Volt, 50 Hz </t>
    </r>
    <r>
      <rPr>
        <b/>
        <sz val="12"/>
        <rFont val="Times New Roman"/>
        <family val="1"/>
      </rPr>
      <t>-</t>
    </r>
    <r>
      <rPr>
        <sz val="12"/>
        <rFont val="Times New Roman"/>
        <family val="1"/>
      </rPr>
      <t xml:space="preserve"> 01 Nos.</t>
    </r>
    <r>
      <rPr>
        <b/>
        <sz val="12"/>
        <rFont val="Times New Roman"/>
        <family val="1"/>
      </rPr>
      <t xml:space="preserve">
b)</t>
    </r>
    <r>
      <rPr>
        <sz val="12"/>
        <rFont val="Times New Roman"/>
        <family val="1"/>
      </rPr>
      <t xml:space="preserve"> 160 Amp Cubicle switch fuse unit with front handle drive system at 415 Volt, 50Hz - 01 Nos.
</t>
    </r>
    <r>
      <rPr>
        <b/>
        <sz val="12"/>
        <rFont val="Times New Roman"/>
        <family val="1"/>
      </rPr>
      <t>c)</t>
    </r>
    <r>
      <rPr>
        <sz val="12"/>
        <rFont val="Times New Roman"/>
        <family val="1"/>
      </rPr>
      <t xml:space="preserve"> 160 Amp HRC Fuse link- 03 Nos.
</t>
    </r>
    <r>
      <rPr>
        <b/>
        <sz val="12"/>
        <rFont val="Times New Roman"/>
        <family val="1"/>
      </rPr>
      <t>d) INSTRUMENT :-</t>
    </r>
    <r>
      <rPr>
        <sz val="12"/>
        <rFont val="Times New Roman"/>
        <family val="1"/>
      </rPr>
      <t xml:space="preserve"> (i) LED indicating lamp for phase indication RYB 240V AC -03 Nos  (ii) Volta meter 0-500 V 96 Sqmm - 01 Nos (iii) Voltameter selector switch -01 Nos. (iv) 96 Sqmm CT operated Ammeter 0-160 Amp - 01 Nos.(v) Ammeter selector swtich - 01 Nos. (vi) CT 160/5, 5VA Burden Class -B - 03Nos.(vii) Control fuse, 16 A W2/4 Amp HRC fuse link - 03 Nos.
</t>
    </r>
    <r>
      <rPr>
        <b/>
        <sz val="12"/>
        <rFont val="Times New Roman"/>
        <family val="1"/>
      </rPr>
      <t>e)</t>
    </r>
    <r>
      <rPr>
        <sz val="12"/>
        <rFont val="Times New Roman"/>
        <family val="1"/>
      </rPr>
      <t xml:space="preserve"> </t>
    </r>
    <r>
      <rPr>
        <b/>
        <sz val="12"/>
        <rFont val="Times New Roman"/>
        <family val="1"/>
      </rPr>
      <t xml:space="preserve">BUS BAR :  </t>
    </r>
    <r>
      <rPr>
        <sz val="12"/>
        <rFont val="Times New Roman"/>
        <family val="1"/>
      </rPr>
      <t xml:space="preserve">200 Apms capcity, Aluminium bas bar, duly fitted with DMC moulding insulator with heat shrinkable sleeves for phase indication RYBN.
</t>
    </r>
    <r>
      <rPr>
        <b/>
        <sz val="12"/>
        <rFont val="Times New Roman"/>
        <family val="1"/>
      </rPr>
      <t>f)OUTGOING( 1&amp;2)</t>
    </r>
    <r>
      <rPr>
        <sz val="12"/>
        <rFont val="Times New Roman"/>
        <family val="1"/>
      </rPr>
      <t xml:space="preserve"> - 100 Amps FP MCCB at 10-KA - 02 Nos.
</t>
    </r>
    <r>
      <rPr>
        <b/>
        <sz val="12"/>
        <rFont val="Times New Roman"/>
        <family val="1"/>
      </rPr>
      <t>g)OUTGOING( 3&amp;4)</t>
    </r>
    <r>
      <rPr>
        <sz val="12"/>
        <rFont val="Times New Roman"/>
        <family val="1"/>
      </rPr>
      <t xml:space="preserve"> - 63 Amps FP MCCB at 10-KA - 02 Nos.
</t>
    </r>
    <r>
      <rPr>
        <b/>
        <sz val="12"/>
        <rFont val="Times New Roman"/>
        <family val="1"/>
      </rPr>
      <t>h)OUTGOING( 5,6&amp;7)</t>
    </r>
    <r>
      <rPr>
        <sz val="12"/>
        <rFont val="Times New Roman"/>
        <family val="1"/>
      </rPr>
      <t xml:space="preserve">- 63 Amps FP MCCB at 10-KA - 03 Nos.
</t>
    </r>
    <r>
      <rPr>
        <b/>
        <sz val="12"/>
        <rFont val="Times New Roman"/>
        <family val="1"/>
      </rPr>
      <t>i)OUTGOING(8To13)</t>
    </r>
    <r>
      <rPr>
        <sz val="12"/>
        <rFont val="Times New Roman"/>
        <family val="1"/>
      </rPr>
      <t xml:space="preserve">-25 to 32 Amps FP MCCB at 10-KA-06Nos.
 </t>
    </r>
    <r>
      <rPr>
        <b/>
        <sz val="12"/>
        <rFont val="Times New Roman"/>
        <family val="1"/>
      </rPr>
      <t xml:space="preserve">Make  - M/s L&amp;T/ABB/Legrand/Schneider/Merlin Gerin
</t>
    </r>
  </si>
  <si>
    <t>C:- Providing covered enclosure.</t>
  </si>
  <si>
    <t>E:- Civil works</t>
  </si>
  <si>
    <t xml:space="preserve">D:- Providing aluminium partition </t>
  </si>
  <si>
    <t xml:space="preserve">A : - Terrace water proofing works </t>
  </si>
  <si>
    <t xml:space="preserve">B:- Electrical works - </t>
  </si>
  <si>
    <t>F:-Painting works</t>
  </si>
  <si>
    <t>Total (Rs) Inclusive of all taxes and duties (A+B+C+D+E+F)</t>
  </si>
  <si>
    <r>
      <rPr>
        <b/>
        <sz val="11"/>
        <color theme="1"/>
        <rFont val="Times New Roman"/>
        <family val="1"/>
      </rPr>
      <t>Terrace water proofing :</t>
    </r>
    <r>
      <rPr>
        <sz val="11"/>
        <color theme="1"/>
        <rFont val="Times New Roman"/>
        <family val="1"/>
      </rPr>
      <t xml:space="preserve"> Providing and laying water proof treatment by using 3mm thick heavy duty Atatic Polyproplene (APP) Membrane of M/s Fosroc/Sika/Dr.Fixit/BASF by preparing the surface by clearing of all foreign matter by wire brushing etc., all as detailed</t>
    </r>
    <r>
      <rPr>
        <b/>
        <sz val="11"/>
        <color theme="1"/>
        <rFont val="Times New Roman"/>
        <family val="1"/>
      </rPr>
      <t xml:space="preserve"> (a) </t>
    </r>
    <r>
      <rPr>
        <sz val="11"/>
        <color theme="1"/>
        <rFont val="Times New Roman"/>
        <family val="1"/>
      </rPr>
      <t>Removing the existing damaged water proofing/chemical coating by scrapping, removing all dirt, laitance, contaminants and highspots</t>
    </r>
    <r>
      <rPr>
        <b/>
        <sz val="11"/>
        <color theme="1"/>
        <rFont val="Times New Roman"/>
        <family val="1"/>
      </rPr>
      <t xml:space="preserve"> (b) </t>
    </r>
    <r>
      <rPr>
        <sz val="11"/>
        <color theme="1"/>
        <rFont val="Times New Roman"/>
        <family val="1"/>
      </rPr>
      <t>Widening the existing wall cracks by making 'V' grooves and cleaning the dust, dirt etc., and sealing the same with a crack filling compound</t>
    </r>
    <r>
      <rPr>
        <b/>
        <sz val="11"/>
        <color theme="1"/>
        <rFont val="Times New Roman"/>
        <family val="1"/>
      </rPr>
      <t xml:space="preserve"> (c</t>
    </r>
    <r>
      <rPr>
        <b/>
        <sz val="11"/>
        <rFont val="Times New Roman"/>
        <family val="1"/>
      </rPr>
      <t xml:space="preserve">) </t>
    </r>
    <r>
      <rPr>
        <sz val="11"/>
        <rFont val="Times New Roman"/>
        <family val="1"/>
      </rPr>
      <t>Applying a coat of Bituminous primer conforming to relevant IS</t>
    </r>
    <r>
      <rPr>
        <b/>
        <sz val="11"/>
        <rFont val="Times New Roman"/>
        <family val="1"/>
      </rPr>
      <t xml:space="preserve"> (d)  </t>
    </r>
    <r>
      <rPr>
        <sz val="11"/>
        <rFont val="Times New Roman"/>
        <family val="1"/>
      </rPr>
      <t>Providing Hot applied bitumen (tack coat) conforming to IS over Primer surface</t>
    </r>
    <r>
      <rPr>
        <b/>
        <sz val="11"/>
        <rFont val="Times New Roman"/>
        <family val="1"/>
      </rPr>
      <t>(e)</t>
    </r>
    <r>
      <rPr>
        <sz val="11"/>
        <rFont val="Times New Roman"/>
        <family val="1"/>
      </rPr>
      <t xml:space="preserve"> Providing 3mm thick APP membrane sheet  (weight of the membrane should not be less than 3.0 Kg/SM)of M/s Fosroc/Sika/Dr.Fixit and fixed neatly on the hot applied bitumen surface for proper bonding including torching etc., wherever necessary.  Extra care to be taken to at lap joints for proper bonding</t>
    </r>
    <r>
      <rPr>
        <b/>
        <sz val="11"/>
        <rFont val="Times New Roman"/>
        <family val="1"/>
      </rPr>
      <t>.(f) A</t>
    </r>
    <r>
      <rPr>
        <sz val="11"/>
        <rFont val="Times New Roman"/>
        <family val="1"/>
      </rPr>
      <t xml:space="preserve">pplying 2 coats of heat resistant aluminum paint on the bitumen surface. </t>
    </r>
    <r>
      <rPr>
        <b/>
        <sz val="11"/>
        <rFont val="Times New Roman"/>
        <family val="1"/>
      </rPr>
      <t>Note:</t>
    </r>
    <r>
      <rPr>
        <sz val="11"/>
        <rFont val="Times New Roman"/>
        <family val="1"/>
      </rPr>
      <t xml:space="preserve"> i) Clear &amp; Finished area only will be taken for the purpose of measurement &amp; lap including wastages will be deemed to be included in the quoted rate.ii) Lap should be of 75mm width for horizontal and 100mm width for vertical surface and joints should be sealed with torching.  iv) The defect liability period for this work will for 5 years from the date of completion of the work and the contractor has to attend to any type of defects during the said warranty period free of cost. 
</t>
    </r>
  </si>
  <si>
    <t>Supplying and fixing Point wiring for lightpoint/fan point/call bell point incuding with modular 5/6Amps switch, modular plate, suitable size box along with 2.5sqmmX1.5sqmm FR PVC insulated copper conductor single core cable of first quality, conforming to relevant IS, Manufactured by M/s Anchor Roma/Finolex/Havells/Crabtree/ABB/Schneider/Polycab in PVC conduit of required dia concealed in walls/ceiling etc complete all as specified and directed by Engineer in charge. Note : Rate quoated for the  item deemed to include for the following a) Removing the existing old point and wiring b) Groove cutting in walls /ceiling and making good to walls with Cement mortar.</t>
  </si>
  <si>
    <t>Supplying and fixing Point wiring for 5/6 Amps modular socket outlet  incuding with  5/6Amps modular switch, modular plate, suitable size box along with 2.5sqmmX1.5sqmm FR PVC insulated copper conductor single core cable  of first quality, conforming to relevant IS, Manufactured by M/s Anchor Roma/Finolex/Havells/Crabtree/ABB/Schneider/Polycab in PVC conduit of required dia concealed in walls etc complete all as specified and directed by Engineer in charge. Note : Rate quoated for the  item deemed to include for the following a) Removing the existing old point and wiring b) Groove cutting in walls /ceiling and making good to walls with Cement mortar.</t>
  </si>
  <si>
    <t>Supplying and fixing Point wiring for 15/16 Amps modular socket outlet  incuding with 15/16Amps modular switch, modular plate, suitable size box along with 4.00sqmmX2.5sqmm FR PVC insulated copper conductor single core cable  of first quality, conforming to relevant IS, Manufactured by M/s Anchor Roma/Finolex/Havells/Crabtree/ABB/Schneider/Polycab and PVC conduit concealed in walls etc complete all as specified and directed by Engineer in charge. Note : Rate quoated for the  item deemed to include for the following a) Removing the existing old point and wiring b) Groove cutting in walls /ceiling and making good to walls with Cement mortar.</t>
  </si>
  <si>
    <t>Providing wiring for circuit/sub-main wiring along with earth wire with the following size of FR PVC insulated copper conductor, single core cable  of first quality, conforming to relevant IS, Manufactured by M/s Anchor Roma/Finolex/Havells/Crabtree/ABB/Schneider/Polycab and PVC conduit all as specified and directed by Engineer in charge.  Note : Rate quoated for the  item deemed to include for the following a) Removing the existing old point and wiring b) Groove cutting in walls /ceiling and making good to walls with Cement mortar.</t>
  </si>
  <si>
    <t xml:space="preserve">Supplying and Laying of one number PVC insulated and PVC sheathed / XLPE power cable Above 25 sq.mm of 1.1 KV first quality, conforming to relevant IS, Manufactured by M/s Anchor Roma /Finolex /Havells/Crabtree/ABB/Schneider/Polycab grade direct in ground including the trench etc complete all as specified and directed by Engineer in charge.  </t>
  </si>
  <si>
    <t xml:space="preserve">Supplying &amp; making end termination with brass compression gland and aluminium lugs for 35 X 95 sqmm. (45mm) PVC sheathed / XLPE aluminium conductor cable of 1.1 KV grade all as specified and directed by Engineer in charge.  </t>
  </si>
  <si>
    <t xml:space="preserve">Computer points : Supplying and fixing of 1 No. 15A/16A modular switch-socket and 2 Nos. 5A/6A modular switch-socket including box , modular plate  of first quality, conforming to relevant IS, Manufactured by M/s AnchorRoma/Finolex/Havells/Crabtree/ABB/Schneider/Polycab connection including internal wiring etc all as specified and directed by Engineer in charge. </t>
  </si>
  <si>
    <t>Supply &amp; fixing of Cable CAT6 (data &amp; telephone) UTP of first quality, conforming to relevant IS,  manufactured by M/s Dlink/Amp in required size of PVC Conduit all as specified and directed by Engineer in charge.  Note : Rate quoated for the  item deemed to include for the following  a) Removing the existing old point and wiring b) Groove cutting in walls /ceiling and making good to walls with Cement mortar.</t>
  </si>
  <si>
    <t xml:space="preserve">Supplying and fixing Surface mount box with I/O Cat 6 and UTP jack of   of first quality, conforming to relevant IS,  manufactured by M/s Dlink/Amp all as specified and directed by Engineer in charge. </t>
  </si>
  <si>
    <t xml:space="preserve">Supplying and fixing of Patch cord CAT6 UTP  of first quality, conforming to relevant IS,  manufactured by M/s Dlink/Amp all as specified and directed by Engineer in charge. </t>
  </si>
  <si>
    <t xml:space="preserve">Supplying, installation, testing and commissioning of  9U  Mount rack with front glass door and rear MS Door, 6 socket Power Strip unit , Cable manager, size 18”x24”x18”all as specified and directed by Engineer in charge. </t>
  </si>
  <si>
    <t>Supplying and drawing co-axial TV cable RG-6 graded, 0.7mm solid copper conductor PE insulated,shielded with fine tinned copper braid and protected with PVC sheath of first quality, conforming to relevant IS,  manufactured by M/s Skyline/Delton/Finolex in PVC conduit all as specified and directed by Engineer in charge. Note : Rate quoated for the  item deemed to include for the following  a) Removing the existing old point and wiring b) Groove cutting in walls /ceiling and making good to walls with Cement mortar.</t>
  </si>
  <si>
    <t xml:space="preserve">Supplying and fixing TV antena socket outlet as specified and directed by Engineer in charge. </t>
  </si>
  <si>
    <t xml:space="preserve">Supplying and fixing of 220 V, AC decorative box type 1X22W (4 feet) LED tube light fitting with driver, holder including LED tube light of first quality, conforming to relevant IS,  manufactured by M/s Philips/Havells/Wipro/GE/ Crompton Greaves and connections etc complete  as specified and directed by Engineer in charge. </t>
  </si>
  <si>
    <t xml:space="preserve">Supplying and fixing of 220 V, AC  decorative type 1X10 W, Mirror LED tube light fitting with driver, holder including LED tube light of first quality, conforming to relevant IS,  manufactured by M/s Philips/Havells/Wipro/GE/ Crompton Greaves and connections etc complete  as specified and directed by Engineer in charge. </t>
  </si>
  <si>
    <t>Supplying and fixing 230V, 1200mm ceiling fan of first quality, conforming to relevant IS, Manufactured by M/s Crompton Greaves/Bajaj/Havells etc complete all as specified and directed by Engineer in charge</t>
  </si>
  <si>
    <t>Providing and testing  Earthing with galvanised steel earth plate electrode 60×60cm.× 6mm thick, buried directly in ground (earth pit not less than 2.25 metres deep below ground level) with top edge of the plate not less than 1.5 metres below normal ground level, connected to galvanised earth lead wire 4.0mm dia by means of bolts, nuts, check nuts and washers of galvanised iron or steel all as shown in electrical plate No. 3 connected to earthing test point all as specified and directed by Engineer in charge</t>
  </si>
  <si>
    <t xml:space="preserve">Supplying and Laying of 25 mm X 4 mm G.I strip at 0.50 metre below ground as strip earth electrode, including connection / terminating with nut, bolt, spring, washer etc. as required.( jointing shall be done by overlapping and with 2 sets of G.I. nut bolt &amp; spring washer spaced at 50mm) all as specified and directed by Engineer in charge. </t>
  </si>
  <si>
    <t xml:space="preserve">Supplying, fabricating &amp; erecting MS structural steel work for columns/perlins/grills etc  using standard IS  sections including cutting, hoisting and fixing in position, welding, bolting, using washers including applying two coats of synthetic enamel paint of approved colour, manufactured by M/s. Asian paints / Berger, conforming to relevant IS over a coat of primer etc complete all as specified and directed by Engineer-in-charge. Note: Rate quoted for the item deemed to include for Wastages. 
</t>
  </si>
  <si>
    <t xml:space="preserve">Supplying and fixing with new 0.5mm thick Trapezoidal Profile Galvalume sheet in roofing of uniform thickness, first quality, approved brand and shade and colour, confirming to relavent IS, Manufactured by M/s Tata /Jindal including necessary fittings/fixtures (SDFScrews) etc complete all as specified and directed by Engineer in charge Note : The rate quoted for the item above deemed to include for providing and removal of scaffolding and wastages b) Only actual measurement at site will be consider for payment.                                                                                                                                                                                                                                                     </t>
  </si>
  <si>
    <t xml:space="preserve">Supplying and fixing powder coated  aluminium glazed Partition with frame using 1.2mm thick standard sections includng with 5.50 mm thick glass and 12mm thick prelaminated board at the bottom including door, rubber beading, gasket, locking handles and fixing in position using all required hardware and aluminium accessories etc., complete all specified and directed by the Engineer-in-charge </t>
  </si>
  <si>
    <t>Dismantling of the existing brick masonry walls of any description and carting away the debris outside the premises to place not objected by the local civic authorities including all lead, lift, tolls, labour etc complete all as specified and directed by Engineer in charge.</t>
  </si>
  <si>
    <t>Dismantling of the existing old cooking platform/stone shelves of any description and carting away the debris outside the premises to place not objected by the local civic authorities including all lead, lift, tolls, labour etc complete all as specified and directed by Engineer in charge.</t>
  </si>
  <si>
    <t>Dismantling of the existing RCC of any description and carting away the debris outside the premises to place not objected by the local civic authorities including all lead, lift, tolls, labour etc complete all as specified and directed by Engineer in charge.</t>
  </si>
  <si>
    <t>Earth Work Excavation in trenches by mechanical means/ manual means in all kinds  (not exceeding 1.5 mtrs in Depth, 1.5mtrs Width as well as 10Sqm on plan) including dressing of sides,  ramming of bottoms and Returning, filling in, including spreading, levelling, watering and well ramming in layers not exc 25 cm. etc complete all as specified and directed by Engineer in charge.</t>
  </si>
  <si>
    <t xml:space="preserve">Providing and Constructing burnt brick masonry wall of required thickness in cement mortar 1:6, using table moulded bricks of first quality, conforming to relevant IS, including necessary curing etc., complete all as specified and directed by Engineer in charge.  
Note: The rate quoted is deemed to include for providing and removal of scaffolding wherever necessary.                                                            </t>
  </si>
  <si>
    <t xml:space="preserve">Providing  TMT bars in reinforcement conforming to relevant IS , in various diameters and at all levels, including cut to length and bent to shape required, binding spirally and binding with MS wire (annealed) of size not less than 0.9 mm dia and place in position including all wastages etc., complete all as specified and directed by Engineer in charge    </t>
  </si>
  <si>
    <t>Supplying and fixing the 110 mm diameter 6 kg/cm2 pressure PVC sanitary pipes (single/double socketed) of first quality, conforming to relevant IS, manufactured by M/s Supreme / Finolex including all bends, collars, tees, reducers, unions, shoe,  fixed to floors/walls with U-clamps, solvent etc.,  complete all as specified and directed by Engineer-in-charge   Note: The rate quoted for the item deemed to include for i)providing and removal of scaffolding wherever necessary ii) wastages.</t>
  </si>
  <si>
    <t xml:space="preserve">Taking down the damaged plaster from walls/ceiling and rendering in cement mortar 1:6 , 15mm thick (avg) on brick/concrete surface including finshing the surface even and smooth and necessary curing etc complete all as specified and directed by Engineer in charge.
                                                                          </t>
  </si>
  <si>
    <t xml:space="preserve">Providing and Laying in position Plain Cement Concrete of mix 1:2:4 using 20mm down graded granite aggregate, required thickness including compacting, curing etc complete all as specified and directed by Engineer in charge
</t>
  </si>
  <si>
    <t>Wall Putty : Preparing the existing old painted surface of wall &amp; ceiling by scrapping, sand papering and removing the dust, dirt etc  and Providing and applying white cement based putty of average thickness 1.0mm of first quality, manufactured by M/s Birla/Asian for wall surface to prepare the surface even and smooth including necessary repairs to cracks/scratches etc., complete all as specified and directed by Engineer in charge. Note: Rate quoted is deemed to include for a) Providing and removal of scaffolding wherever necessary b) Covering doors, windows, floors, fittings etc to protect from paint splashes c) Washing floors, cleaning glass, joineries, electrical fittings etc and leaving the premise clean and tidy.</t>
  </si>
  <si>
    <t>Preparing the surface of wall &amp; ceiling and applying two coat of premium plastic emulsion paint of first quality, approved colour, manufactured by Asian paints/Berger, confirming to relevant IS over a coat of primer etc., complete all as specified &amp; directed by Engineer-in-charge.Note : Rate quoted is deemed to include for a) Providing and removal of scaffolding wherever necessary b) Covering doors, windows, floors, fittings etc to protect from paint splashes c) Washing floors, cleaning glass, joineries, electrical fittings etc and leaving the premises clean and tidy premise clean and tidy.</t>
  </si>
  <si>
    <t>Preparing the surfaces of steel by scrapping, sand papering, cleaning dirt, dust etc and applying two coats of synthetic enamel paint of first quality, approved colour, conforming to relevant IS, Manufactured by M/s Asian paints/Berger paints over a coat of primer and metal putty (wherever necessary)  etc., complete all as specified and directed by Engineer-in -charge. Note: The rate quoted is deemed to include for a) providing and removal of scaffolding wherever necessary. b) Covering doors windows, floors, fittings etc., to protect from splashes. c) Washing floors, cleaning glass, joinery, electric fittings etc., and leaving the premise clean and tidy.</t>
  </si>
  <si>
    <t>Preparing the surfaces of wood by sand papering, cleaning dirt, dust etc and applying two coats of synthetic enamel paint of first quality, approved colour, conforming to relevant IS, Manufactured by M/s Asian paints/Berger paints over a coat of wooden primer and wood putty (wherever required) etc., complete all as specified and directed by Engineer in charge. Note: Rate quoted is deemed to include for a) providing and removal of scaffolding wherever necessary. b) Covering doors windows, floors, fittings etc., to protect from splashes. c) Washing floors, cleaning glass, joinery, electric fittings etc., and leaving the premise clean and tidy.</t>
  </si>
  <si>
    <t xml:space="preserve">Preparing the old polished surfaces of wood by sand papering, cleaning dirt, dust etc including necessary repairs to scratches and applying two coats of French polish of first quality, manufactured by M/s Asian paints/Berger including wood filler coat to achieve a Matt/satin finish IS etc., complete all as specified and directed by Engineer-in-charge. 
</t>
  </si>
  <si>
    <t>Chajja /Sunshades Chemical coating :
a) Chipping of unsound weak / loose concrete, concrete cover in damaged / honey combed areas (Wherever necessary) including tapering all edges and rendering  in CM 1:4 b) Preparing the surface by removing all oil, dirt, laitance, contaminants and all high spots manually and surface shall be smooth finished c)Applying two coats of Brushbond RFX of M/s Fosroc or equivalent M/s BASF/Dr.Fixit/Sika/Roff  of chajja after properly dried including necessary curring etc complete all as specified and directed by Engineer in charge.Note: a) Rate quoted for the item deemed to include for providing and removal of scaffolding wherever necessary b) Plastering shall measured and paid separately under relevant item.</t>
  </si>
  <si>
    <t>COMMERCIAL BID</t>
  </si>
  <si>
    <t>Tender No: 6300038117 Dated 10.11.22</t>
  </si>
  <si>
    <t>Rate per unit (Incl. of Taxes)</t>
  </si>
  <si>
    <t>Total Amount (Rs)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</si>
</sst>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
  </numFmts>
  <fonts count="11">
    <font>
      <sz val="10"/>
      <name val="Arial"/>
      <family val="2"/>
    </font>
    <font>
      <sz val="12"/>
      <name val="Times New Roman"/>
      <family val="1"/>
    </font>
    <font>
      <sz val="10"/>
      <name val="Helv"/>
      <charset val="204"/>
    </font>
    <font>
      <b/>
      <sz val="12"/>
      <name val="Times New Roman"/>
      <family val="1"/>
    </font>
    <font>
      <sz val="12"/>
      <color theme="1"/>
      <name val="Times New Roman"/>
      <family val="1"/>
    </font>
    <font>
      <b/>
      <sz val="12"/>
      <color theme="1"/>
      <name val="Times New Roman"/>
      <family val="1"/>
    </font>
    <font>
      <b/>
      <u/>
      <sz val="14"/>
      <name val="Times New Roman"/>
      <family val="1"/>
    </font>
    <font>
      <sz val="11"/>
      <color theme="1"/>
      <name val="Times New Roman"/>
      <family val="1"/>
    </font>
    <font>
      <b/>
      <sz val="11"/>
      <color theme="1"/>
      <name val="Times New Roman"/>
      <family val="1"/>
    </font>
    <font>
      <b/>
      <sz val="11"/>
      <name val="Times New Roman"/>
      <family val="1"/>
    </font>
    <font>
      <sz val="11"/>
      <name val="Times New Roman"/>
      <family val="1"/>
    </font>
  </fonts>
  <fills count="2">
    <fill>
      <patternFill patternType="none"/>
    </fill>
    <fill>
      <patternFill patternType="gray125"/>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2" fillId="0" borderId="0"/>
  </cellStyleXfs>
  <cellXfs count="38">
    <xf numFmtId="0" fontId="0" fillId="0" borderId="0" xfId="0"/>
    <xf numFmtId="0" fontId="1" fillId="0" borderId="0" xfId="0" applyFont="1" applyFill="1"/>
    <xf numFmtId="0" fontId="3" fillId="0" borderId="2" xfId="0" applyFont="1" applyFill="1" applyBorder="1" applyAlignment="1">
      <alignment horizontal="center" vertical="center" wrapText="1"/>
    </xf>
    <xf numFmtId="164" fontId="1" fillId="0" borderId="2" xfId="0" applyNumberFormat="1" applyFont="1" applyFill="1" applyBorder="1" applyAlignment="1">
      <alignment horizontal="center" vertical="center"/>
    </xf>
    <xf numFmtId="0" fontId="1" fillId="0" borderId="2" xfId="0" applyFont="1" applyFill="1" applyBorder="1" applyAlignment="1">
      <alignment horizontal="justify" vertical="top" wrapText="1"/>
    </xf>
    <xf numFmtId="164" fontId="1" fillId="0" borderId="2" xfId="0" applyNumberFormat="1" applyFont="1" applyFill="1" applyBorder="1" applyAlignment="1">
      <alignment horizontal="center" vertical="center" wrapText="1"/>
    </xf>
    <xf numFmtId="2" fontId="1" fillId="0" borderId="2" xfId="0" applyNumberFormat="1" applyFont="1" applyFill="1" applyBorder="1" applyAlignment="1">
      <alignment horizontal="center" vertical="center" wrapText="1"/>
    </xf>
    <xf numFmtId="2" fontId="3" fillId="0" borderId="2" xfId="0" applyNumberFormat="1" applyFont="1" applyFill="1" applyBorder="1" applyAlignment="1">
      <alignment horizontal="center" vertical="center" wrapText="1"/>
    </xf>
    <xf numFmtId="1" fontId="1" fillId="0" borderId="2" xfId="0" applyNumberFormat="1" applyFont="1" applyFill="1" applyBorder="1" applyAlignment="1">
      <alignment horizontal="center" vertical="top"/>
    </xf>
    <xf numFmtId="0" fontId="3" fillId="0" borderId="2" xfId="0" applyFont="1" applyFill="1" applyBorder="1" applyAlignment="1">
      <alignment horizontal="justify" vertical="top" wrapText="1"/>
    </xf>
    <xf numFmtId="1" fontId="3" fillId="0" borderId="2" xfId="0" applyNumberFormat="1" applyFont="1" applyFill="1" applyBorder="1" applyAlignment="1">
      <alignment horizontal="center" vertical="center" wrapText="1"/>
    </xf>
    <xf numFmtId="164" fontId="3" fillId="0" borderId="2" xfId="0" applyNumberFormat="1" applyFont="1" applyFill="1" applyBorder="1" applyAlignment="1">
      <alignment horizontal="center" vertical="center"/>
    </xf>
    <xf numFmtId="2" fontId="3" fillId="0" borderId="3" xfId="0" applyNumberFormat="1" applyFont="1" applyFill="1" applyBorder="1" applyAlignment="1">
      <alignment horizontal="center" vertical="center" wrapText="1"/>
    </xf>
    <xf numFmtId="2" fontId="1" fillId="0" borderId="0" xfId="0" applyNumberFormat="1" applyFont="1" applyFill="1"/>
    <xf numFmtId="0" fontId="7" fillId="0" borderId="2" xfId="0" applyFont="1" applyFill="1" applyBorder="1" applyAlignment="1">
      <alignment horizontal="justify" vertical="top" wrapText="1"/>
    </xf>
    <xf numFmtId="1" fontId="1" fillId="0" borderId="2" xfId="0" applyNumberFormat="1" applyFont="1" applyFill="1" applyBorder="1" applyAlignment="1">
      <alignment horizontal="right" vertical="top"/>
    </xf>
    <xf numFmtId="0" fontId="4" fillId="0" borderId="2" xfId="0" applyFont="1" applyFill="1" applyBorder="1" applyAlignment="1">
      <alignment horizontal="justify" vertical="top" wrapText="1"/>
    </xf>
    <xf numFmtId="164" fontId="3" fillId="0" borderId="3" xfId="0" applyNumberFormat="1" applyFont="1" applyFill="1" applyBorder="1" applyAlignment="1">
      <alignment horizontal="center" vertical="center" wrapText="1"/>
    </xf>
    <xf numFmtId="0" fontId="10" fillId="0" borderId="2" xfId="0" applyFont="1" applyFill="1" applyBorder="1" applyAlignment="1">
      <alignment horizontal="justify" vertical="top" wrapText="1"/>
    </xf>
    <xf numFmtId="0" fontId="10" fillId="0" borderId="4" xfId="0" applyFont="1" applyFill="1" applyBorder="1" applyAlignment="1">
      <alignment horizontal="justify" vertical="top" wrapText="1"/>
    </xf>
    <xf numFmtId="0" fontId="10" fillId="0" borderId="2" xfId="0" applyFont="1" applyFill="1" applyBorder="1" applyAlignment="1">
      <alignment horizontal="justify" vertical="justify" wrapText="1"/>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2" xfId="0" applyFont="1" applyFill="1" applyBorder="1" applyAlignment="1">
      <alignment horizontal="justify" vertical="justify" wrapText="1"/>
    </xf>
    <xf numFmtId="164" fontId="3" fillId="0" borderId="2" xfId="0" applyNumberFormat="1" applyFont="1" applyFill="1" applyBorder="1" applyAlignment="1">
      <alignment horizontal="center" vertical="center" wrapText="1"/>
    </xf>
    <xf numFmtId="164" fontId="1" fillId="0" borderId="3" xfId="0" applyNumberFormat="1" applyFont="1" applyFill="1" applyBorder="1" applyAlignment="1">
      <alignment horizontal="center" vertical="center" wrapText="1"/>
    </xf>
    <xf numFmtId="164" fontId="3" fillId="0" borderId="2" xfId="0" applyNumberFormat="1" applyFont="1" applyFill="1" applyBorder="1" applyAlignment="1">
      <alignment horizontal="left" vertical="center" wrapText="1"/>
    </xf>
    <xf numFmtId="0" fontId="5" fillId="0" borderId="2" xfId="0" applyFont="1" applyFill="1" applyBorder="1" applyAlignment="1">
      <alignment horizontal="justify" vertical="top" wrapText="1"/>
    </xf>
    <xf numFmtId="0" fontId="3" fillId="0" borderId="2" xfId="0" applyFont="1" applyFill="1" applyBorder="1" applyAlignment="1">
      <alignment horizontal="center" vertical="top" wrapText="1"/>
    </xf>
    <xf numFmtId="1" fontId="1" fillId="0" borderId="2" xfId="0" applyNumberFormat="1" applyFont="1" applyFill="1" applyBorder="1" applyAlignment="1">
      <alignment horizontal="center" vertical="center"/>
    </xf>
    <xf numFmtId="0" fontId="5" fillId="0" borderId="2" xfId="0" applyFont="1" applyFill="1" applyBorder="1" applyAlignment="1">
      <alignment horizontal="right" vertical="center" wrapText="1"/>
    </xf>
    <xf numFmtId="0" fontId="1" fillId="0" borderId="0" xfId="0" applyFont="1" applyFill="1" applyAlignment="1">
      <alignment vertical="center"/>
    </xf>
    <xf numFmtId="0" fontId="6" fillId="0" borderId="0" xfId="0" applyFont="1" applyFill="1" applyAlignment="1">
      <alignment horizontal="center" vertical="top"/>
    </xf>
    <xf numFmtId="0" fontId="6" fillId="0" borderId="0" xfId="0" applyFont="1" applyFill="1" applyAlignment="1">
      <alignment horizontal="center" vertical="top"/>
    </xf>
    <xf numFmtId="0" fontId="3" fillId="0" borderId="1" xfId="0" applyFont="1" applyFill="1" applyBorder="1" applyAlignment="1">
      <alignment horizontal="left" vertical="top" wrapText="1"/>
    </xf>
    <xf numFmtId="164" fontId="1" fillId="0" borderId="4" xfId="0" applyNumberFormat="1" applyFont="1" applyFill="1" applyBorder="1" applyAlignment="1">
      <alignment horizontal="center" vertical="center"/>
    </xf>
    <xf numFmtId="164" fontId="1" fillId="0" borderId="5" xfId="0" applyNumberFormat="1" applyFont="1" applyFill="1" applyBorder="1" applyAlignment="1">
      <alignment horizontal="center" vertical="center"/>
    </xf>
    <xf numFmtId="0" fontId="6" fillId="0" borderId="0" xfId="0" applyFont="1" applyFill="1" applyAlignment="1">
      <alignment horizontal="left" vertical="top"/>
    </xf>
  </cellXfs>
  <cellStyles count="2">
    <cellStyle name="Normal" xfId="0" builtinId="0"/>
    <cellStyle name="Style 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4"/>
  <sheetViews>
    <sheetView tabSelected="1" topLeftCell="A2" zoomScaleNormal="100" workbookViewId="0">
      <selection activeCell="I7" sqref="I7"/>
    </sheetView>
  </sheetViews>
  <sheetFormatPr defaultRowHeight="15.75"/>
  <cols>
    <col min="1" max="1" width="7.140625" style="1" customWidth="1"/>
    <col min="2" max="2" width="63.28515625" style="1" customWidth="1"/>
    <col min="3" max="3" width="9.140625" style="1"/>
    <col min="4" max="4" width="9.42578125" style="1" customWidth="1"/>
    <col min="5" max="5" width="19" style="1" customWidth="1"/>
    <col min="6" max="6" width="15.7109375" style="1" customWidth="1"/>
    <col min="7" max="16384" width="9.140625" style="1"/>
  </cols>
  <sheetData>
    <row r="1" spans="1:6" ht="26.25" hidden="1" customHeight="1">
      <c r="A1" s="33" t="s">
        <v>6</v>
      </c>
      <c r="B1" s="33"/>
      <c r="C1" s="33"/>
      <c r="D1" s="33"/>
      <c r="E1" s="33"/>
      <c r="F1" s="33"/>
    </row>
    <row r="2" spans="1:6" ht="26.25" customHeight="1">
      <c r="A2" s="33" t="s">
        <v>72</v>
      </c>
      <c r="B2" s="33"/>
      <c r="C2" s="33"/>
      <c r="D2" s="33"/>
      <c r="E2" s="33"/>
      <c r="F2" s="33"/>
    </row>
    <row r="3" spans="1:6" ht="16.5" customHeight="1">
      <c r="A3" s="32"/>
      <c r="B3" s="32"/>
      <c r="C3" s="37" t="s">
        <v>73</v>
      </c>
      <c r="D3" s="37"/>
      <c r="E3" s="37"/>
      <c r="F3" s="37"/>
    </row>
    <row r="4" spans="1:6" ht="22.5" customHeight="1">
      <c r="A4" s="34" t="s">
        <v>8</v>
      </c>
      <c r="B4" s="34"/>
      <c r="C4" s="34"/>
      <c r="D4" s="34"/>
      <c r="E4" s="34"/>
      <c r="F4" s="34"/>
    </row>
    <row r="5" spans="1:6" ht="37.5" customHeight="1">
      <c r="A5" s="28" t="s">
        <v>0</v>
      </c>
      <c r="B5" s="28" t="s">
        <v>1</v>
      </c>
      <c r="C5" s="28" t="s">
        <v>2</v>
      </c>
      <c r="D5" s="28" t="s">
        <v>3</v>
      </c>
      <c r="E5" s="28" t="s">
        <v>74</v>
      </c>
      <c r="F5" s="28" t="s">
        <v>75</v>
      </c>
    </row>
    <row r="6" spans="1:6">
      <c r="A6" s="10"/>
      <c r="B6" s="26" t="s">
        <v>31</v>
      </c>
      <c r="C6" s="11"/>
      <c r="D6" s="24"/>
      <c r="E6" s="12"/>
      <c r="F6" s="2"/>
    </row>
    <row r="7" spans="1:6" ht="331.5" customHeight="1">
      <c r="A7" s="8">
        <v>1</v>
      </c>
      <c r="B7" s="14" t="s">
        <v>35</v>
      </c>
      <c r="C7" s="3" t="s">
        <v>4</v>
      </c>
      <c r="D7" s="5">
        <v>600</v>
      </c>
      <c r="E7" s="25"/>
      <c r="F7" s="6"/>
    </row>
    <row r="8" spans="1:6" ht="189" customHeight="1">
      <c r="A8" s="8">
        <v>2</v>
      </c>
      <c r="B8" s="4" t="s">
        <v>71</v>
      </c>
      <c r="C8" s="3" t="s">
        <v>4</v>
      </c>
      <c r="D8" s="5">
        <v>200</v>
      </c>
      <c r="E8" s="25"/>
      <c r="F8" s="6"/>
    </row>
    <row r="9" spans="1:6" ht="19.5" customHeight="1">
      <c r="A9" s="8"/>
      <c r="B9" s="4"/>
      <c r="C9" s="3"/>
      <c r="D9" s="5"/>
      <c r="E9" s="5" t="s">
        <v>18</v>
      </c>
      <c r="F9" s="6">
        <f>SUM(F7:F8)</f>
        <v>0</v>
      </c>
    </row>
    <row r="10" spans="1:6">
      <c r="A10" s="8"/>
      <c r="B10" s="9" t="s">
        <v>32</v>
      </c>
      <c r="C10" s="3"/>
      <c r="D10" s="5"/>
      <c r="E10" s="24"/>
      <c r="F10" s="7"/>
    </row>
    <row r="11" spans="1:6" ht="149.25" customHeight="1">
      <c r="A11" s="8">
        <v>3</v>
      </c>
      <c r="B11" s="18" t="s">
        <v>36</v>
      </c>
      <c r="C11" s="3" t="s">
        <v>10</v>
      </c>
      <c r="D11" s="5">
        <v>80</v>
      </c>
      <c r="E11" s="25"/>
      <c r="F11" s="6"/>
    </row>
    <row r="12" spans="1:6" ht="150" customHeight="1">
      <c r="A12" s="8">
        <v>4</v>
      </c>
      <c r="B12" s="18" t="s">
        <v>37</v>
      </c>
      <c r="C12" s="3" t="s">
        <v>10</v>
      </c>
      <c r="D12" s="5">
        <v>55</v>
      </c>
      <c r="E12" s="25"/>
      <c r="F12" s="6"/>
    </row>
    <row r="13" spans="1:6" ht="148.5" customHeight="1">
      <c r="A13" s="8">
        <v>5</v>
      </c>
      <c r="B13" s="18" t="s">
        <v>38</v>
      </c>
      <c r="C13" s="3" t="s">
        <v>10</v>
      </c>
      <c r="D13" s="5">
        <v>25</v>
      </c>
      <c r="E13" s="25"/>
      <c r="F13" s="6"/>
    </row>
    <row r="14" spans="1:6" ht="120">
      <c r="A14" s="8">
        <v>6</v>
      </c>
      <c r="B14" s="19" t="s">
        <v>39</v>
      </c>
      <c r="C14" s="3"/>
      <c r="D14" s="5"/>
      <c r="E14" s="25"/>
      <c r="F14" s="6"/>
    </row>
    <row r="15" spans="1:6">
      <c r="A15" s="15" t="s">
        <v>11</v>
      </c>
      <c r="B15" s="20" t="s">
        <v>14</v>
      </c>
      <c r="C15" s="3" t="s">
        <v>9</v>
      </c>
      <c r="D15" s="5">
        <v>1000</v>
      </c>
      <c r="E15" s="25"/>
      <c r="F15" s="6"/>
    </row>
    <row r="16" spans="1:6">
      <c r="A16" s="15" t="s">
        <v>12</v>
      </c>
      <c r="B16" s="20" t="s">
        <v>15</v>
      </c>
      <c r="C16" s="3" t="s">
        <v>9</v>
      </c>
      <c r="D16" s="5">
        <v>600</v>
      </c>
      <c r="E16" s="25"/>
      <c r="F16" s="6"/>
    </row>
    <row r="17" spans="1:6">
      <c r="A17" s="15" t="s">
        <v>17</v>
      </c>
      <c r="B17" s="20" t="s">
        <v>16</v>
      </c>
      <c r="C17" s="3" t="s">
        <v>9</v>
      </c>
      <c r="D17" s="5">
        <v>500</v>
      </c>
      <c r="E17" s="25"/>
      <c r="F17" s="6"/>
    </row>
    <row r="18" spans="1:6" ht="90.75" customHeight="1">
      <c r="A18" s="8">
        <v>7</v>
      </c>
      <c r="B18" s="18" t="s">
        <v>40</v>
      </c>
      <c r="C18" s="3" t="s">
        <v>9</v>
      </c>
      <c r="D18" s="5">
        <v>100</v>
      </c>
      <c r="E18" s="25"/>
      <c r="F18" s="6"/>
    </row>
    <row r="19" spans="1:6" ht="60">
      <c r="A19" s="8">
        <v>8</v>
      </c>
      <c r="B19" s="18" t="s">
        <v>41</v>
      </c>
      <c r="C19" s="21" t="s">
        <v>13</v>
      </c>
      <c r="D19" s="5">
        <v>8</v>
      </c>
      <c r="E19" s="25"/>
      <c r="F19" s="6"/>
    </row>
    <row r="20" spans="1:6" ht="90.75" customHeight="1">
      <c r="A20" s="8">
        <v>9</v>
      </c>
      <c r="B20" s="20" t="s">
        <v>42</v>
      </c>
      <c r="C20" s="22" t="s">
        <v>13</v>
      </c>
      <c r="D20" s="3">
        <v>50</v>
      </c>
      <c r="E20" s="25"/>
      <c r="F20" s="6"/>
    </row>
    <row r="21" spans="1:6" ht="94.5" customHeight="1">
      <c r="A21" s="8">
        <v>10</v>
      </c>
      <c r="B21" s="20" t="s">
        <v>43</v>
      </c>
      <c r="C21" s="3" t="s">
        <v>9</v>
      </c>
      <c r="D21" s="5">
        <v>1000</v>
      </c>
      <c r="E21" s="25"/>
      <c r="F21" s="6"/>
    </row>
    <row r="22" spans="1:6" ht="51.75" customHeight="1">
      <c r="A22" s="8">
        <v>11</v>
      </c>
      <c r="B22" s="18" t="s">
        <v>44</v>
      </c>
      <c r="C22" s="3" t="s">
        <v>10</v>
      </c>
      <c r="D22" s="5">
        <v>40</v>
      </c>
      <c r="E22" s="25"/>
      <c r="F22" s="6"/>
    </row>
    <row r="23" spans="1:6" ht="48" customHeight="1">
      <c r="A23" s="8">
        <v>12</v>
      </c>
      <c r="B23" s="18" t="s">
        <v>45</v>
      </c>
      <c r="C23" s="3" t="s">
        <v>10</v>
      </c>
      <c r="D23" s="5">
        <v>40</v>
      </c>
      <c r="E23" s="25"/>
      <c r="F23" s="6"/>
    </row>
    <row r="24" spans="1:6" ht="60" customHeight="1">
      <c r="A24" s="8">
        <v>13</v>
      </c>
      <c r="B24" s="20" t="s">
        <v>46</v>
      </c>
      <c r="C24" s="3" t="s">
        <v>10</v>
      </c>
      <c r="D24" s="5">
        <v>1</v>
      </c>
      <c r="E24" s="25"/>
      <c r="F24" s="6"/>
    </row>
    <row r="25" spans="1:6" ht="118.5" customHeight="1">
      <c r="A25" s="8">
        <v>14</v>
      </c>
      <c r="B25" s="18" t="s">
        <v>47</v>
      </c>
      <c r="C25" s="21" t="s">
        <v>9</v>
      </c>
      <c r="D25" s="5">
        <v>250</v>
      </c>
      <c r="E25" s="25"/>
      <c r="F25" s="6"/>
    </row>
    <row r="26" spans="1:6" ht="42" customHeight="1">
      <c r="A26" s="8">
        <v>15</v>
      </c>
      <c r="B26" s="18" t="s">
        <v>48</v>
      </c>
      <c r="C26" s="21" t="s">
        <v>10</v>
      </c>
      <c r="D26" s="5">
        <v>5</v>
      </c>
      <c r="E26" s="25"/>
      <c r="F26" s="6"/>
    </row>
    <row r="27" spans="1:6" ht="77.25" customHeight="1">
      <c r="A27" s="8">
        <v>16</v>
      </c>
      <c r="B27" s="18" t="s">
        <v>49</v>
      </c>
      <c r="C27" s="3" t="s">
        <v>10</v>
      </c>
      <c r="D27" s="5">
        <v>60</v>
      </c>
      <c r="E27" s="25"/>
      <c r="F27" s="6"/>
    </row>
    <row r="28" spans="1:6" ht="75">
      <c r="A28" s="8">
        <v>17</v>
      </c>
      <c r="B28" s="18" t="s">
        <v>50</v>
      </c>
      <c r="C28" s="3" t="s">
        <v>10</v>
      </c>
      <c r="D28" s="5">
        <v>10</v>
      </c>
      <c r="E28" s="25"/>
      <c r="F28" s="6"/>
    </row>
    <row r="29" spans="1:6" ht="63">
      <c r="A29" s="8">
        <v>18</v>
      </c>
      <c r="B29" s="23" t="s">
        <v>51</v>
      </c>
      <c r="C29" s="3" t="s">
        <v>10</v>
      </c>
      <c r="D29" s="5">
        <v>20</v>
      </c>
      <c r="E29" s="25"/>
      <c r="F29" s="6"/>
    </row>
    <row r="30" spans="1:6" ht="63.75" customHeight="1">
      <c r="A30" s="8">
        <v>19</v>
      </c>
      <c r="B30" s="4" t="s">
        <v>24</v>
      </c>
      <c r="C30" s="3" t="s">
        <v>10</v>
      </c>
      <c r="D30" s="5">
        <v>4</v>
      </c>
      <c r="E30" s="25"/>
      <c r="F30" s="6"/>
    </row>
    <row r="31" spans="1:6" ht="63">
      <c r="A31" s="8">
        <v>20</v>
      </c>
      <c r="B31" s="4" t="s">
        <v>25</v>
      </c>
      <c r="C31" s="3" t="s">
        <v>10</v>
      </c>
      <c r="D31" s="5">
        <v>40</v>
      </c>
      <c r="E31" s="25"/>
      <c r="F31" s="6"/>
    </row>
    <row r="32" spans="1:6" ht="271.5" customHeight="1">
      <c r="A32" s="8">
        <v>21</v>
      </c>
      <c r="B32" s="4" t="s">
        <v>26</v>
      </c>
      <c r="C32" s="35" t="s">
        <v>10</v>
      </c>
      <c r="D32" s="35">
        <v>1</v>
      </c>
      <c r="E32" s="35"/>
      <c r="F32" s="35"/>
    </row>
    <row r="33" spans="1:6" ht="304.5" customHeight="1">
      <c r="A33" s="8"/>
      <c r="B33" s="9" t="s">
        <v>27</v>
      </c>
      <c r="C33" s="36"/>
      <c r="D33" s="36"/>
      <c r="E33" s="36"/>
      <c r="F33" s="36"/>
    </row>
    <row r="34" spans="1:6" ht="131.25" customHeight="1">
      <c r="A34" s="8">
        <v>22</v>
      </c>
      <c r="B34" s="4" t="s">
        <v>52</v>
      </c>
      <c r="C34" s="3" t="s">
        <v>10</v>
      </c>
      <c r="D34" s="5">
        <v>3</v>
      </c>
      <c r="E34" s="25"/>
      <c r="F34" s="6"/>
    </row>
    <row r="35" spans="1:6" ht="86.25" customHeight="1">
      <c r="A35" s="8">
        <v>23</v>
      </c>
      <c r="B35" s="4" t="s">
        <v>53</v>
      </c>
      <c r="C35" s="3" t="s">
        <v>9</v>
      </c>
      <c r="D35" s="5">
        <v>100</v>
      </c>
      <c r="E35" s="25"/>
      <c r="F35" s="6"/>
    </row>
    <row r="36" spans="1:6" ht="24" customHeight="1">
      <c r="A36" s="8"/>
      <c r="B36" s="4"/>
      <c r="C36" s="3"/>
      <c r="D36" s="5"/>
      <c r="E36" s="5" t="s">
        <v>19</v>
      </c>
      <c r="F36" s="6">
        <f>SUM(F11:F35)</f>
        <v>0</v>
      </c>
    </row>
    <row r="37" spans="1:6" ht="18.75" customHeight="1">
      <c r="A37" s="8"/>
      <c r="B37" s="9" t="s">
        <v>28</v>
      </c>
      <c r="C37" s="3"/>
      <c r="D37" s="5"/>
      <c r="E37" s="25"/>
      <c r="F37" s="6"/>
    </row>
    <row r="38" spans="1:6" ht="126" customHeight="1">
      <c r="A38" s="8">
        <v>24</v>
      </c>
      <c r="B38" s="4" t="s">
        <v>54</v>
      </c>
      <c r="C38" s="3" t="s">
        <v>5</v>
      </c>
      <c r="D38" s="5">
        <v>350</v>
      </c>
      <c r="E38" s="25"/>
      <c r="F38" s="6"/>
    </row>
    <row r="39" spans="1:6" ht="126">
      <c r="A39" s="8">
        <v>25</v>
      </c>
      <c r="B39" s="4" t="s">
        <v>55</v>
      </c>
      <c r="C39" s="3" t="s">
        <v>4</v>
      </c>
      <c r="D39" s="5">
        <v>60</v>
      </c>
      <c r="E39" s="25"/>
      <c r="F39" s="6"/>
    </row>
    <row r="40" spans="1:6">
      <c r="A40" s="8"/>
      <c r="B40" s="4"/>
      <c r="C40" s="3"/>
      <c r="D40" s="5"/>
      <c r="E40" s="5" t="s">
        <v>20</v>
      </c>
      <c r="F40" s="6">
        <f>SUM(F38:F39)</f>
        <v>0</v>
      </c>
    </row>
    <row r="41" spans="1:6">
      <c r="A41" s="8"/>
      <c r="B41" s="9" t="s">
        <v>30</v>
      </c>
      <c r="C41" s="3"/>
      <c r="D41" s="5"/>
      <c r="E41" s="25"/>
      <c r="F41" s="6"/>
    </row>
    <row r="42" spans="1:6" ht="94.5">
      <c r="A42" s="8">
        <v>26</v>
      </c>
      <c r="B42" s="16" t="s">
        <v>56</v>
      </c>
      <c r="C42" s="3" t="s">
        <v>4</v>
      </c>
      <c r="D42" s="5">
        <v>10</v>
      </c>
      <c r="E42" s="25"/>
      <c r="F42" s="6"/>
    </row>
    <row r="43" spans="1:6">
      <c r="A43" s="8"/>
      <c r="B43" s="16"/>
      <c r="C43" s="3"/>
      <c r="D43" s="5"/>
      <c r="E43" s="5" t="s">
        <v>21</v>
      </c>
      <c r="F43" s="6">
        <f>SUM(F42)</f>
        <v>0</v>
      </c>
    </row>
    <row r="44" spans="1:6">
      <c r="A44" s="8"/>
      <c r="B44" s="27" t="s">
        <v>29</v>
      </c>
      <c r="C44" s="3"/>
      <c r="D44" s="5"/>
      <c r="E44" s="25"/>
      <c r="F44" s="6"/>
    </row>
    <row r="45" spans="1:6" ht="63">
      <c r="A45" s="8">
        <v>27</v>
      </c>
      <c r="B45" s="4" t="s">
        <v>57</v>
      </c>
      <c r="C45" s="3" t="s">
        <v>7</v>
      </c>
      <c r="D45" s="5">
        <v>1</v>
      </c>
      <c r="E45" s="25"/>
      <c r="F45" s="6"/>
    </row>
    <row r="46" spans="1:6" ht="68.25" customHeight="1">
      <c r="A46" s="8">
        <v>28</v>
      </c>
      <c r="B46" s="4" t="s">
        <v>58</v>
      </c>
      <c r="C46" s="3" t="s">
        <v>4</v>
      </c>
      <c r="D46" s="5">
        <v>5</v>
      </c>
      <c r="E46" s="25"/>
      <c r="F46" s="6"/>
    </row>
    <row r="47" spans="1:6" ht="63">
      <c r="A47" s="8">
        <v>29</v>
      </c>
      <c r="B47" s="4" t="s">
        <v>59</v>
      </c>
      <c r="C47" s="3" t="s">
        <v>7</v>
      </c>
      <c r="D47" s="5">
        <v>1</v>
      </c>
      <c r="E47" s="25"/>
      <c r="F47" s="6"/>
    </row>
    <row r="48" spans="1:6" ht="94.5">
      <c r="A48" s="8">
        <v>30</v>
      </c>
      <c r="B48" s="4" t="s">
        <v>60</v>
      </c>
      <c r="C48" s="3" t="s">
        <v>7</v>
      </c>
      <c r="D48" s="5">
        <v>2</v>
      </c>
      <c r="E48" s="6"/>
      <c r="F48" s="6"/>
    </row>
    <row r="49" spans="1:6" ht="94.5">
      <c r="A49" s="8">
        <v>31</v>
      </c>
      <c r="B49" s="4" t="s">
        <v>61</v>
      </c>
      <c r="C49" s="3" t="s">
        <v>7</v>
      </c>
      <c r="D49" s="5">
        <v>1</v>
      </c>
      <c r="E49" s="25"/>
      <c r="F49" s="6"/>
    </row>
    <row r="50" spans="1:6" ht="87.75" customHeight="1">
      <c r="A50" s="8">
        <v>32</v>
      </c>
      <c r="B50" s="4" t="s">
        <v>62</v>
      </c>
      <c r="C50" s="3" t="s">
        <v>5</v>
      </c>
      <c r="D50" s="5">
        <v>50</v>
      </c>
      <c r="E50" s="5"/>
      <c r="F50" s="6"/>
    </row>
    <row r="51" spans="1:6" ht="114.75" customHeight="1">
      <c r="A51" s="8">
        <v>33</v>
      </c>
      <c r="B51" s="16" t="s">
        <v>63</v>
      </c>
      <c r="C51" s="3" t="s">
        <v>9</v>
      </c>
      <c r="D51" s="5">
        <v>40</v>
      </c>
      <c r="E51" s="25"/>
      <c r="F51" s="6"/>
    </row>
    <row r="52" spans="1:6" ht="65.25" customHeight="1">
      <c r="A52" s="8">
        <v>34</v>
      </c>
      <c r="B52" s="4" t="s">
        <v>64</v>
      </c>
      <c r="C52" s="3" t="s">
        <v>4</v>
      </c>
      <c r="D52" s="5">
        <v>120</v>
      </c>
      <c r="E52" s="25"/>
      <c r="F52" s="6"/>
    </row>
    <row r="53" spans="1:6" ht="67.5" customHeight="1">
      <c r="A53" s="8">
        <v>35</v>
      </c>
      <c r="B53" s="16" t="s">
        <v>65</v>
      </c>
      <c r="C53" s="3" t="s">
        <v>7</v>
      </c>
      <c r="D53" s="5">
        <v>2</v>
      </c>
      <c r="E53" s="5"/>
      <c r="F53" s="6"/>
    </row>
    <row r="54" spans="1:6">
      <c r="A54" s="8"/>
      <c r="B54" s="16"/>
      <c r="C54" s="3"/>
      <c r="D54" s="5"/>
      <c r="E54" s="5" t="s">
        <v>22</v>
      </c>
      <c r="F54" s="6">
        <f>SUM(F45:F53)</f>
        <v>0</v>
      </c>
    </row>
    <row r="55" spans="1:6">
      <c r="A55" s="8"/>
      <c r="B55" s="9" t="s">
        <v>33</v>
      </c>
      <c r="C55" s="3"/>
      <c r="D55" s="5"/>
      <c r="E55" s="17"/>
      <c r="F55" s="6"/>
    </row>
    <row r="56" spans="1:6" ht="173.25">
      <c r="A56" s="8">
        <v>36</v>
      </c>
      <c r="B56" s="4" t="s">
        <v>66</v>
      </c>
      <c r="C56" s="3" t="s">
        <v>4</v>
      </c>
      <c r="D56" s="5">
        <v>2000</v>
      </c>
      <c r="E56" s="25"/>
      <c r="F56" s="6"/>
    </row>
    <row r="57" spans="1:6" ht="141.75">
      <c r="A57" s="8">
        <v>37</v>
      </c>
      <c r="B57" s="4" t="s">
        <v>67</v>
      </c>
      <c r="C57" s="3" t="s">
        <v>4</v>
      </c>
      <c r="D57" s="5">
        <v>2000</v>
      </c>
      <c r="E57" s="25"/>
      <c r="F57" s="6"/>
    </row>
    <row r="58" spans="1:6" ht="147.75" customHeight="1">
      <c r="A58" s="8">
        <v>38</v>
      </c>
      <c r="B58" s="4" t="s">
        <v>68</v>
      </c>
      <c r="C58" s="3" t="s">
        <v>4</v>
      </c>
      <c r="D58" s="5">
        <v>300</v>
      </c>
      <c r="E58" s="25"/>
      <c r="F58" s="6"/>
    </row>
    <row r="59" spans="1:6" ht="159.75" customHeight="1">
      <c r="A59" s="8">
        <v>39</v>
      </c>
      <c r="B59" s="4" t="s">
        <v>69</v>
      </c>
      <c r="C59" s="3" t="s">
        <v>4</v>
      </c>
      <c r="D59" s="5">
        <v>650</v>
      </c>
      <c r="E59" s="25"/>
      <c r="F59" s="6"/>
    </row>
    <row r="60" spans="1:6" ht="86.25" customHeight="1">
      <c r="A60" s="8">
        <v>40</v>
      </c>
      <c r="B60" s="16" t="s">
        <v>70</v>
      </c>
      <c r="C60" s="3" t="s">
        <v>4</v>
      </c>
      <c r="D60" s="5">
        <v>200</v>
      </c>
      <c r="E60" s="25"/>
      <c r="F60" s="6"/>
    </row>
    <row r="61" spans="1:6" ht="15.75" customHeight="1">
      <c r="A61" s="8"/>
      <c r="B61" s="16"/>
      <c r="C61" s="3"/>
      <c r="D61" s="5"/>
      <c r="E61" s="5" t="s">
        <v>23</v>
      </c>
      <c r="F61" s="6">
        <f>SUM(F56:F60)</f>
        <v>0</v>
      </c>
    </row>
    <row r="62" spans="1:6" s="31" customFormat="1">
      <c r="A62" s="29"/>
      <c r="B62" s="30" t="s">
        <v>34</v>
      </c>
      <c r="C62" s="3"/>
      <c r="D62" s="5"/>
      <c r="E62" s="25"/>
      <c r="F62" s="7">
        <f>F9+F36+F40+F43+F54+F61</f>
        <v>0</v>
      </c>
    </row>
    <row r="64" spans="1:6">
      <c r="F64" s="13"/>
    </row>
  </sheetData>
  <autoFilter ref="F1:F61"/>
  <mergeCells count="8">
    <mergeCell ref="A1:F1"/>
    <mergeCell ref="A4:F4"/>
    <mergeCell ref="A2:F2"/>
    <mergeCell ref="F32:F33"/>
    <mergeCell ref="C32:C33"/>
    <mergeCell ref="D32:D33"/>
    <mergeCell ref="E32:E33"/>
    <mergeCell ref="C3:F3"/>
  </mergeCells>
  <printOptions horizontalCentered="1"/>
  <pageMargins left="3.937007874015748E-2" right="3.937007874015748E-2" top="0.19685039370078741" bottom="0.19685039370078741" header="0.19685039370078741" footer="0.11811023622047245"/>
  <pageSetup paperSize="9" scale="85" orientation="landscape" r:id="rId1"/>
  <headerFooter>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estimate</vt:lpstr>
      <vt:lpstr>estimate!Print_Area</vt:lpstr>
      <vt:lpstr>estimate!Print_Titles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26888</dc:creator>
  <cp:lastModifiedBy>admin</cp:lastModifiedBy>
  <cp:lastPrinted>2022-08-30T08:27:29Z</cp:lastPrinted>
  <dcterms:created xsi:type="dcterms:W3CDTF">2020-08-13T11:33:25Z</dcterms:created>
  <dcterms:modified xsi:type="dcterms:W3CDTF">2022-11-11T04:21:54Z</dcterms:modified>
</cp:coreProperties>
</file>